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ojekt\HB-PTU-SUB\Hatbrott\Hatbrottsproduktion\2022\Tabeller till hatbrott 2022\Till hemsidan\"/>
    </mc:Choice>
  </mc:AlternateContent>
  <xr:revisionPtr revIDLastSave="0" documentId="13_ncr:1_{831FFC33-C1FE-4A8D-A2FE-F452AC4E2D8A}" xr6:coauthVersionLast="36" xr6:coauthVersionMax="36" xr10:uidLastSave="{00000000-0000-0000-0000-000000000000}"/>
  <bookViews>
    <workbookView xWindow="0" yWindow="0" windowWidth="26625" windowHeight="11985" tabRatio="840" activeTab="1" xr2:uid="{EF68DB37-8FEB-4C9C-956A-F94983DA4682}"/>
  </bookViews>
  <sheets>
    <sheet name="Tabell 5.1 Hatbrottsmotiv" sheetId="1" r:id="rId1"/>
    <sheet name="Tabell 5.2 Brottskategori" sheetId="2" r:id="rId2"/>
    <sheet name="Tabell 5.3 Brottsplats" sheetId="4" r:id="rId3"/>
    <sheet name="Tabell 5.4 Tillvägagångssätt" sheetId="8" r:id="rId4"/>
    <sheet name="Tabell 5.5 Utsattas kön" sheetId="5" r:id="rId5"/>
    <sheet name="Figur 5.1 (dataunderlag)" sheetId="3" r:id="rId6"/>
    <sheet name="Tabell 5.6 Gärningspersons kön" sheetId="6" r:id="rId7"/>
    <sheet name="Tabell 5.7 Utsatt i yrkesrollen" sheetId="7" r:id="rId8"/>
    <sheet name="Tabell 5.8 Relation" sheetId="9" r:id="rId9"/>
    <sheet name="Tabell 5.9 Ospecificerade" sheetId="10" r:id="rId10"/>
  </sheets>
  <definedNames>
    <definedName name="_xlnm._FilterDatabase" localSheetId="5" hidden="1">'Figur 5.1 (dataunderlag)'!$A$1:$D$6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0" l="1"/>
  <c r="B16" i="9"/>
  <c r="B13" i="8"/>
  <c r="B15" i="4" l="1"/>
</calcChain>
</file>

<file path=xl/sharedStrings.xml><?xml version="1.0" encoding="utf-8"?>
<sst xmlns="http://schemas.openxmlformats.org/spreadsheetml/2006/main" count="160" uniqueCount="96">
  <si>
    <t>Motiv</t>
  </si>
  <si>
    <t>Antal</t>
  </si>
  <si>
    <t>Främlingsfientliga/rasistiska</t>
  </si>
  <si>
    <t xml:space="preserve">   Afrofobiska</t>
  </si>
  <si>
    <t xml:space="preserve">   Antiziganistiska</t>
  </si>
  <si>
    <t xml:space="preserve">   Antisamiska</t>
  </si>
  <si>
    <t xml:space="preserve">   Övriga främlingsfientliga och rasistiska</t>
  </si>
  <si>
    <t>Hatbrott mot religiösa grupper</t>
  </si>
  <si>
    <t xml:space="preserve">   Antisemitiska</t>
  </si>
  <si>
    <t xml:space="preserve">   Islamofobiska</t>
  </si>
  <si>
    <t xml:space="preserve">   Kristofobiska</t>
  </si>
  <si>
    <t xml:space="preserve">   Övriga hatbrott mot religiösa grupper</t>
  </si>
  <si>
    <t>HBTQI-relaterade hatbrott</t>
  </si>
  <si>
    <t xml:space="preserve">   Homofobiska</t>
  </si>
  <si>
    <t xml:space="preserve">   Transfobiska</t>
  </si>
  <si>
    <t xml:space="preserve">   Övriga HBTQI-relaterade</t>
  </si>
  <si>
    <t>Ospecificerade hatbrott</t>
  </si>
  <si>
    <t>Summa</t>
  </si>
  <si>
    <t>Tabellen visar antal motiv, vilket är fler än antal anmälningar eftersom det i en del anmälda brott identifierades fler än ett hatbrottsmotiv.</t>
  </si>
  <si>
    <t>Brottskategori</t>
  </si>
  <si>
    <t>Frihets- och integritetsbrott</t>
  </si>
  <si>
    <t>Hets mot folkgrupp</t>
  </si>
  <si>
    <t>Klotter och skadegörelse</t>
  </si>
  <si>
    <t>Misshandel</t>
  </si>
  <si>
    <t>Ofredande</t>
  </si>
  <si>
    <t>Olaga diskriminering</t>
  </si>
  <si>
    <t>Olaga hot</t>
  </si>
  <si>
    <t>Ärekränkning</t>
  </si>
  <si>
    <t>Övriga brott</t>
  </si>
  <si>
    <t>Bar, kafé och restaurang</t>
  </si>
  <si>
    <t>Butik och serviceställe</t>
  </si>
  <si>
    <t>Offentliga transportmedel</t>
  </si>
  <si>
    <t>Hem</t>
  </si>
  <si>
    <t>Myndigheter och samhällsservice</t>
  </si>
  <si>
    <t>Skola</t>
  </si>
  <si>
    <t>Religiös plats</t>
  </si>
  <si>
    <t>Media</t>
  </si>
  <si>
    <t>Övrig plats</t>
  </si>
  <si>
    <t>Uppgift saknas</t>
  </si>
  <si>
    <t>Kvinnor</t>
  </si>
  <si>
    <t>Män</t>
  </si>
  <si>
    <t>Okänt</t>
  </si>
  <si>
    <t>Plats</t>
  </si>
  <si>
    <t>Allmän plats</t>
  </si>
  <si>
    <t>Ja</t>
  </si>
  <si>
    <t>Kön</t>
  </si>
  <si>
    <t>Olika kön</t>
  </si>
  <si>
    <t>Ej fysisk person*</t>
  </si>
  <si>
    <t>Verbal attack/icke fysisk kränkning</t>
  </si>
  <si>
    <t>Fysisk attack/kränkning</t>
  </si>
  <si>
    <t>Telefon och digitala samtal</t>
  </si>
  <si>
    <t>Direktmeddelanden</t>
  </si>
  <si>
    <t>Chatt</t>
  </si>
  <si>
    <t>Offentliga inlägg</t>
  </si>
  <si>
    <t>Hackning/dataintrång</t>
  </si>
  <si>
    <t>Postbrev</t>
  </si>
  <si>
    <t>Allmän spridning/klotter/skadegörelse</t>
  </si>
  <si>
    <t>Övrigt/Framgår ej</t>
  </si>
  <si>
    <t>Relation</t>
  </si>
  <si>
    <t>Gift/partner/sambo</t>
  </si>
  <si>
    <t>Före detta partner</t>
  </si>
  <si>
    <t>Släkt</t>
  </si>
  <si>
    <t>Vänner/bekanta</t>
  </si>
  <si>
    <t>Kollega</t>
  </si>
  <si>
    <t>Skolkamrat</t>
  </si>
  <si>
    <t>Granne</t>
  </si>
  <si>
    <t>Känd person/grupp</t>
  </si>
  <si>
    <t>Okänd person</t>
  </si>
  <si>
    <t>Kund/klient till den utsatta</t>
  </si>
  <si>
    <t>Serviceperson till den utsatta</t>
  </si>
  <si>
    <t>Ej relevant*</t>
  </si>
  <si>
    <t>* Ej relevant innebär att det inte fanns någon relevant relation mellan gärningsperson och utsatt att koda. Dessa anmälningar rörde främst brott som inte riktade sig mot en fysisk person.</t>
  </si>
  <si>
    <t>Brottstyp</t>
  </si>
  <si>
    <t>Tillvägagångssätt</t>
  </si>
  <si>
    <t>Andel (%)</t>
  </si>
  <si>
    <t>Tabellen redovisar samtliga registrerade brott i polisanmälningar med hatbrottsmotiv. Detta skiljer sig från redovisningen från 2020 års statistik över polisanmälda hatbrott som då utgick från huvudbrottet i polisanmälan och därför går det inte att göra jämförelser mellan de två åren.</t>
  </si>
  <si>
    <t>Digitala miljöer</t>
  </si>
  <si>
    <t xml:space="preserve">* Ej fysisk person innebär att det inte var någon fysisk person som blev utsatt för brottet. </t>
  </si>
  <si>
    <t>Det var istället antingen en juridisk person som blev utsatt eller så saknades det en utsatt eller målsägande i brottet.</t>
  </si>
  <si>
    <t>Utsatt i yrkesrollen</t>
  </si>
  <si>
    <t>* Kategorin Ej fysisk person innefattar de fall där anmälan inte riktades mot någon fysisk person utan till exempel mot en myndighet som man upplevde sig diskriminerad av.</t>
  </si>
  <si>
    <t>Nej</t>
  </si>
  <si>
    <t xml:space="preserve">* Ej relevant innebär att det inte var relevant att koda utsattheten i yrkesrollen. Dessa anmälningar rörde brott som inte riktade sig mot en fysisk person. </t>
  </si>
  <si>
    <t>Skadegörelse</t>
  </si>
  <si>
    <t xml:space="preserve">Tabell 5.3. Polisanmälda brott med hatbrottsmotiv efter brottsplats, 2022. Antal och andel per huvudbrott. </t>
  </si>
  <si>
    <t>Tabell 5.1. Polisanmälda brott med identifierade hatbrottsmotiv, åren 2020 och 2022. Antal och andel per motiv.</t>
  </si>
  <si>
    <t xml:space="preserve">Tabell 5.2. Polisanmälda brott med hatbrottsmotiv efter brottskategori, 2022. Antal och andel brott. </t>
  </si>
  <si>
    <t xml:space="preserve">Tabell 5.4. Polisanmälda brott med hatbrottsmotiv efter tillvägagångssätt, 2022. Antal och andel per huvudbrott. </t>
  </si>
  <si>
    <t xml:space="preserve">Tabell 5.5. Polisanmälda brott med hatbrottsmotiv efter den utsattas kön, 2022. Antal och andel per huvudbrott. </t>
  </si>
  <si>
    <t>Totalt</t>
  </si>
  <si>
    <t>Figur 5.1. Fördelning av huvudbrott med samtliga hatbrottsmotiv efter den utsattas kön, 2022. Antal.</t>
  </si>
  <si>
    <t>Figur 5.1. Fördelning av huvudbrott med samtliga hatbrottsmotiv efter den utsattas kön, 2022. Andel.</t>
  </si>
  <si>
    <t xml:space="preserve">Tabell 5.6. Polisanmälda brott med hatbrottsmotiv efter gärningspersonens kön, 2022. Antal och andel per huvudbrott. </t>
  </si>
  <si>
    <t>Tabell 5.7. Polisanmälda brott med hatbrottsmotiv efter utsatthet i yrkesrollen, 2022.</t>
  </si>
  <si>
    <t xml:space="preserve">Tabell 5.8. Polisanmälda brott med hatbrottsmotiv efter gärningspersonens relation till den utsatta, 2022. Antal och andel per huvudbrott. </t>
  </si>
  <si>
    <t xml:space="preserve">Tabell 5.9. Polisanmälda brott med ospecificerade hatbrottsmotiv efter brottskategori, 2022. Antal och andel brott.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</si>
</sst>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kzidenzGroteskBQ-Reg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kzidenzGroteskBQ-Light"/>
    </font>
    <font>
      <sz val="8"/>
      <color theme="1"/>
      <name val="AkzidenzGroteskBQ-Light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6" fillId="0" borderId="0"/>
  </cellStyleXfs>
  <cellXfs count="78">
    <xf numFmtId="0" fontId="0" fillId="0" borderId="0" xfId="0"/>
    <xf numFmtId="0" fontId="4" fillId="0" borderId="1" xfId="2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164" fontId="3" fillId="0" borderId="2" xfId="1" applyNumberFormat="1" applyFont="1" applyFill="1" applyBorder="1"/>
    <xf numFmtId="1" fontId="3" fillId="0" borderId="2" xfId="1" applyNumberFormat="1" applyFont="1" applyFill="1" applyBorder="1"/>
    <xf numFmtId="0" fontId="6" fillId="0" borderId="0" xfId="1" applyFont="1" applyFill="1"/>
    <xf numFmtId="0" fontId="7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3" fillId="0" borderId="0" xfId="1" applyFont="1"/>
    <xf numFmtId="164" fontId="6" fillId="0" borderId="0" xfId="1" applyNumberFormat="1" applyFont="1"/>
    <xf numFmtId="1" fontId="6" fillId="0" borderId="0" xfId="1" applyNumberFormat="1" applyFont="1"/>
    <xf numFmtId="0" fontId="2" fillId="0" borderId="0" xfId="0" applyFont="1"/>
    <xf numFmtId="1" fontId="0" fillId="0" borderId="0" xfId="0" applyNumberFormat="1"/>
    <xf numFmtId="0" fontId="6" fillId="0" borderId="0" xfId="0" applyFont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10" fillId="0" borderId="0" xfId="4" applyFont="1" applyBorder="1" applyAlignment="1">
      <alignment horizontal="left"/>
    </xf>
    <xf numFmtId="164" fontId="10" fillId="0" borderId="0" xfId="4" applyNumberFormat="1" applyFont="1" applyBorder="1" applyAlignment="1">
      <alignment horizontal="right" vertical="top"/>
    </xf>
    <xf numFmtId="0" fontId="11" fillId="0" borderId="2" xfId="4" applyFont="1" applyBorder="1" applyAlignment="1">
      <alignment horizontal="left" vertical="center"/>
    </xf>
    <xf numFmtId="164" fontId="11" fillId="0" borderId="2" xfId="4" applyNumberFormat="1" applyFont="1" applyBorder="1" applyAlignment="1">
      <alignment horizontal="right" vertical="center"/>
    </xf>
    <xf numFmtId="0" fontId="8" fillId="0" borderId="0" xfId="5"/>
    <xf numFmtId="9" fontId="0" fillId="0" borderId="0" xfId="0" applyNumberFormat="1"/>
    <xf numFmtId="0" fontId="9" fillId="0" borderId="0" xfId="4"/>
    <xf numFmtId="164" fontId="0" fillId="0" borderId="0" xfId="0" applyNumberFormat="1"/>
    <xf numFmtId="0" fontId="9" fillId="0" borderId="0" xfId="6"/>
    <xf numFmtId="0" fontId="3" fillId="0" borderId="2" xfId="0" applyFont="1" applyBorder="1"/>
    <xf numFmtId="0" fontId="10" fillId="0" borderId="0" xfId="6" applyFont="1" applyBorder="1" applyAlignment="1">
      <alignment horizontal="left" vertical="top" wrapText="1"/>
    </xf>
    <xf numFmtId="164" fontId="10" fillId="0" borderId="0" xfId="6" applyNumberFormat="1" applyFont="1" applyBorder="1" applyAlignment="1">
      <alignment horizontal="right" vertical="top"/>
    </xf>
    <xf numFmtId="0" fontId="0" fillId="0" borderId="0" xfId="0" applyFill="1"/>
    <xf numFmtId="0" fontId="8" fillId="0" borderId="0" xfId="8"/>
    <xf numFmtId="0" fontId="8" fillId="0" borderId="0" xfId="9"/>
    <xf numFmtId="0" fontId="8" fillId="0" borderId="0" xfId="10"/>
    <xf numFmtId="0" fontId="8" fillId="0" borderId="0" xfId="11"/>
    <xf numFmtId="0" fontId="12" fillId="0" borderId="0" xfId="0" applyFont="1"/>
    <xf numFmtId="165" fontId="13" fillId="0" borderId="0" xfId="0" applyNumberFormat="1" applyFont="1"/>
    <xf numFmtId="165" fontId="12" fillId="0" borderId="0" xfId="0" applyNumberFormat="1" applyFont="1"/>
    <xf numFmtId="0" fontId="10" fillId="0" borderId="0" xfId="12" applyFont="1" applyBorder="1" applyAlignment="1">
      <alignment horizontal="left" vertical="top" wrapText="1"/>
    </xf>
    <xf numFmtId="0" fontId="11" fillId="0" borderId="2" xfId="12" applyFont="1" applyBorder="1" applyAlignment="1">
      <alignment horizontal="left" vertical="top" wrapText="1"/>
    </xf>
    <xf numFmtId="164" fontId="11" fillId="0" borderId="2" xfId="12" applyNumberFormat="1" applyFont="1" applyBorder="1" applyAlignment="1">
      <alignment horizontal="right" vertical="top"/>
    </xf>
    <xf numFmtId="0" fontId="9" fillId="0" borderId="0" xfId="13"/>
    <xf numFmtId="0" fontId="9" fillId="0" borderId="0" xfId="14"/>
    <xf numFmtId="1" fontId="6" fillId="0" borderId="0" xfId="0" applyNumberFormat="1" applyFont="1"/>
    <xf numFmtId="1" fontId="3" fillId="0" borderId="2" xfId="0" applyNumberFormat="1" applyFont="1" applyBorder="1"/>
    <xf numFmtId="0" fontId="3" fillId="0" borderId="1" xfId="1" applyFont="1" applyFill="1" applyBorder="1" applyAlignment="1"/>
    <xf numFmtId="164" fontId="3" fillId="0" borderId="0" xfId="1" applyNumberFormat="1" applyFont="1"/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6" fillId="0" borderId="0" xfId="0" applyFont="1" applyFill="1"/>
    <xf numFmtId="0" fontId="16" fillId="0" borderId="0" xfId="15"/>
    <xf numFmtId="0" fontId="0" fillId="0" borderId="0" xfId="0" applyFont="1"/>
    <xf numFmtId="1" fontId="2" fillId="0" borderId="0" xfId="0" applyNumberFormat="1" applyFont="1"/>
    <xf numFmtId="164" fontId="6" fillId="0" borderId="0" xfId="0" applyNumberFormat="1" applyFont="1"/>
    <xf numFmtId="164" fontId="11" fillId="0" borderId="2" xfId="6" applyNumberFormat="1" applyFont="1" applyBorder="1" applyAlignment="1">
      <alignment horizontal="right"/>
    </xf>
    <xf numFmtId="0" fontId="11" fillId="0" borderId="2" xfId="6" applyFont="1" applyBorder="1" applyAlignment="1">
      <alignment horizontal="left" wrapText="1"/>
    </xf>
    <xf numFmtId="0" fontId="3" fillId="0" borderId="0" xfId="0" applyFont="1" applyAlignment="1"/>
    <xf numFmtId="1" fontId="0" fillId="0" borderId="0" xfId="0" applyNumberFormat="1" applyAlignment="1"/>
    <xf numFmtId="1" fontId="6" fillId="0" borderId="0" xfId="0" applyNumberFormat="1" applyFont="1" applyAlignment="1"/>
    <xf numFmtId="1" fontId="3" fillId="0" borderId="2" xfId="0" applyNumberFormat="1" applyFont="1" applyBorder="1" applyAlignment="1"/>
    <xf numFmtId="164" fontId="10" fillId="0" borderId="0" xfId="7" applyNumberFormat="1" applyFont="1" applyBorder="1" applyAlignment="1">
      <alignment horizontal="right"/>
    </xf>
    <xf numFmtId="164" fontId="11" fillId="0" borderId="2" xfId="7" applyNumberFormat="1" applyFont="1" applyBorder="1" applyAlignment="1">
      <alignment horizontal="right"/>
    </xf>
    <xf numFmtId="0" fontId="3" fillId="0" borderId="2" xfId="0" applyFont="1" applyBorder="1" applyAlignment="1"/>
    <xf numFmtId="0" fontId="10" fillId="0" borderId="0" xfId="7" applyFont="1" applyBorder="1" applyAlignment="1">
      <alignment horizontal="left" wrapText="1"/>
    </xf>
    <xf numFmtId="0" fontId="11" fillId="0" borderId="2" xfId="7" applyFont="1" applyBorder="1" applyAlignment="1">
      <alignment horizontal="left" wrapText="1"/>
    </xf>
    <xf numFmtId="0" fontId="6" fillId="0" borderId="0" xfId="0" applyNumberFormat="1" applyFont="1"/>
    <xf numFmtId="165" fontId="6" fillId="0" borderId="0" xfId="0" applyNumberFormat="1" applyFont="1"/>
    <xf numFmtId="0" fontId="3" fillId="0" borderId="2" xfId="0" applyNumberFormat="1" applyFont="1" applyBorder="1"/>
    <xf numFmtId="165" fontId="3" fillId="0" borderId="2" xfId="0" applyNumberFormat="1" applyFont="1" applyBorder="1"/>
    <xf numFmtId="0" fontId="3" fillId="0" borderId="0" xfId="0" applyFont="1" applyBorder="1"/>
    <xf numFmtId="165" fontId="3" fillId="0" borderId="0" xfId="0" applyNumberFormat="1" applyFont="1" applyBorder="1"/>
    <xf numFmtId="0" fontId="10" fillId="0" borderId="0" xfId="7" applyFont="1" applyBorder="1" applyAlignment="1">
      <alignment horizontal="left"/>
    </xf>
    <xf numFmtId="164" fontId="3" fillId="0" borderId="2" xfId="0" applyNumberFormat="1" applyFont="1" applyBorder="1" applyAlignment="1"/>
    <xf numFmtId="0" fontId="14" fillId="0" borderId="0" xfId="0" applyFont="1" applyBorder="1" applyAlignment="1">
      <alignment horizontal="left" vertical="top" wrapText="1"/>
    </xf>
  </cellXfs>
  <cellStyles count="16">
    <cellStyle name="Normal" xfId="0" builtinId="0"/>
    <cellStyle name="Normal 2" xfId="1" xr:uid="{67ADDC7C-D6F4-4DAE-AB3F-DA7EB511340D}"/>
    <cellStyle name="Normal_figur 4.1." xfId="11" xr:uid="{25C99B8B-01C4-4FD2-ABD4-23B027D4ECFE}"/>
    <cellStyle name="Normal_T5.5 - Utsattas kön" xfId="15" xr:uid="{4A9E4E8E-3EB1-4C6F-A570-EAA94E784F00}"/>
    <cellStyle name="Normal_Tabell 4.2." xfId="4" xr:uid="{F9A10C70-735E-4CF7-8957-C4C06115285C}"/>
    <cellStyle name="Normal_Tabell 4.2._1" xfId="5" xr:uid="{C5023CBE-57A3-45AB-AA98-C18366525C9B}"/>
    <cellStyle name="Normal_Tabell 4.3." xfId="6" xr:uid="{3533048E-F5AF-4A32-8C08-A4F9D8342443}"/>
    <cellStyle name="Normal_Tabell 4.4." xfId="7" xr:uid="{505AD3D8-C57D-4681-A97F-CDE4AC22A263}"/>
    <cellStyle name="Normal_tabell 4.5" xfId="8" xr:uid="{58B8ABF7-F86D-4E8A-B2A3-4876B8475C8F}"/>
    <cellStyle name="Normal_Tabell 4.5." xfId="12" xr:uid="{19A5AE63-D1E4-4B88-AED5-96E34A9B7E4E}"/>
    <cellStyle name="Normal_Tabell 4.5_1" xfId="13" xr:uid="{1A38B6BE-1A20-4AAA-AABC-F43FA961B960}"/>
    <cellStyle name="Normal_tabell 4.6" xfId="9" xr:uid="{55696843-DF0F-4D49-9412-02A37DD2B5DA}"/>
    <cellStyle name="Normal_Tabell 4.6_1" xfId="14" xr:uid="{4B017D75-94B4-41B3-B7D8-E7A4C8B8F9EF}"/>
    <cellStyle name="Normal_tabell 4.7" xfId="10" xr:uid="{5EEB3A1F-5985-4EAE-9D2E-9A1FEF8295D5}"/>
    <cellStyle name="style1628680380521" xfId="3" xr:uid="{98175891-8FEF-49B7-A69F-169AE71B6814}"/>
    <cellStyle name="style1628680380590" xfId="2" xr:uid="{A04F7183-A7B7-4D61-97EB-B0F12E2EAF69}"/>
  </cellStyles>
  <dxfs count="0"/>
  <tableStyles count="0" defaultTableStyle="TableStyleMedium2" defaultPivotStyle="PivotStyleLight16"/>
  <colors>
    <mruColors>
      <color rgb="FF467F80"/>
      <color rgb="FF9DD7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7</xdr:row>
      <xdr:rowOff>104775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5A6AD0C4-4EDA-4B50-B3B8-DDD1DF3D57DB}"/>
            </a:ext>
          </a:extLst>
        </xdr:cNvPr>
        <xdr:cNvSpPr txBox="1"/>
      </xdr:nvSpPr>
      <xdr:spPr>
        <a:xfrm>
          <a:off x="46005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B63D-141B-44AC-9CA1-BC4FF87A8535}">
  <dimension ref="A1:O61"/>
  <sheetViews>
    <sheetView zoomScaleNormal="100" workbookViewId="0">
      <selection activeCell="B33" sqref="B33"/>
    </sheetView>
  </sheetViews>
  <sheetFormatPr defaultRowHeight="15"/>
  <cols>
    <col min="1" max="1" width="51.140625" customWidth="1"/>
    <col min="2" max="2" width="11.28515625" customWidth="1"/>
    <col min="3" max="3" width="11.42578125" customWidth="1"/>
    <col min="4" max="5" width="16.85546875" customWidth="1"/>
    <col min="6" max="6" width="12" customWidth="1"/>
    <col min="7" max="7" width="12.5703125" customWidth="1"/>
    <col min="8" max="8" width="10.7109375" bestFit="1" customWidth="1"/>
    <col min="11" max="11" width="40" customWidth="1"/>
    <col min="12" max="12" width="13.42578125" customWidth="1"/>
    <col min="13" max="13" width="12.85546875" customWidth="1"/>
    <col min="17" max="17" width="38" customWidth="1"/>
    <col min="18" max="18" width="11.85546875" customWidth="1"/>
    <col min="19" max="19" width="14" customWidth="1"/>
    <col min="20" max="20" width="15.28515625" customWidth="1"/>
    <col min="21" max="21" width="18.5703125" customWidth="1"/>
  </cols>
  <sheetData>
    <row r="1" spans="1:10">
      <c r="A1" s="48" t="s">
        <v>85</v>
      </c>
      <c r="B1" s="48"/>
      <c r="C1" s="48"/>
    </row>
    <row r="2" spans="1:10">
      <c r="A2" s="1" t="s">
        <v>0</v>
      </c>
      <c r="B2" s="2" t="s">
        <v>1</v>
      </c>
      <c r="C2" s="2" t="s">
        <v>74</v>
      </c>
      <c r="E2" s="33"/>
      <c r="F2" s="33"/>
      <c r="G2" s="33"/>
      <c r="H2" s="33"/>
      <c r="I2" s="33"/>
      <c r="J2" s="33"/>
    </row>
    <row r="3" spans="1:10">
      <c r="A3" s="3" t="s">
        <v>2</v>
      </c>
      <c r="B3" s="16">
        <v>1513</v>
      </c>
      <c r="C3" s="56">
        <v>53.387438249823575</v>
      </c>
    </row>
    <row r="4" spans="1:10">
      <c r="A4" s="4" t="s">
        <v>3</v>
      </c>
      <c r="B4">
        <v>474</v>
      </c>
      <c r="C4" s="17">
        <v>16.725476358503883</v>
      </c>
    </row>
    <row r="5" spans="1:10">
      <c r="A5" s="4" t="s">
        <v>4</v>
      </c>
      <c r="B5">
        <v>33</v>
      </c>
      <c r="C5" s="17">
        <v>1.1644318983768525</v>
      </c>
    </row>
    <row r="6" spans="1:10">
      <c r="A6" s="4" t="s">
        <v>5</v>
      </c>
      <c r="B6">
        <v>15</v>
      </c>
      <c r="C6" s="17">
        <v>0.52928722653493299</v>
      </c>
    </row>
    <row r="7" spans="1:10">
      <c r="A7" s="5" t="s">
        <v>6</v>
      </c>
      <c r="B7" s="55">
        <v>991</v>
      </c>
      <c r="C7" s="17">
        <v>34.968242766407904</v>
      </c>
    </row>
    <row r="8" spans="1:10">
      <c r="A8" s="3" t="s">
        <v>7</v>
      </c>
      <c r="B8" s="16">
        <v>451</v>
      </c>
      <c r="C8" s="56">
        <v>15.913902611150318</v>
      </c>
    </row>
    <row r="9" spans="1:10">
      <c r="A9" s="4" t="s">
        <v>8</v>
      </c>
      <c r="B9">
        <v>111</v>
      </c>
      <c r="C9" s="17">
        <v>3.9167254763585042</v>
      </c>
    </row>
    <row r="10" spans="1:10">
      <c r="A10" s="4" t="s">
        <v>9</v>
      </c>
      <c r="B10">
        <v>234</v>
      </c>
      <c r="C10" s="17">
        <v>8.2568807339449553</v>
      </c>
    </row>
    <row r="11" spans="1:10">
      <c r="A11" s="4" t="s">
        <v>10</v>
      </c>
      <c r="B11">
        <v>35</v>
      </c>
      <c r="C11" s="17">
        <v>1.2350035285815104</v>
      </c>
    </row>
    <row r="12" spans="1:10">
      <c r="A12" s="4" t="s">
        <v>11</v>
      </c>
      <c r="B12">
        <v>71</v>
      </c>
      <c r="C12" s="17">
        <v>2.5052928722653496</v>
      </c>
    </row>
    <row r="13" spans="1:10">
      <c r="A13" s="3" t="s">
        <v>12</v>
      </c>
      <c r="B13" s="16">
        <v>340</v>
      </c>
      <c r="C13" s="56">
        <v>11.997177134791814</v>
      </c>
    </row>
    <row r="14" spans="1:10">
      <c r="A14" s="4" t="s">
        <v>13</v>
      </c>
      <c r="B14">
        <v>168</v>
      </c>
      <c r="C14" s="17">
        <v>5.9280169371912494</v>
      </c>
    </row>
    <row r="15" spans="1:10">
      <c r="A15" s="4" t="s">
        <v>14</v>
      </c>
      <c r="B15">
        <v>75</v>
      </c>
      <c r="C15" s="17">
        <v>2.646436132674665</v>
      </c>
    </row>
    <row r="16" spans="1:10">
      <c r="A16" s="4" t="s">
        <v>15</v>
      </c>
      <c r="B16">
        <v>97</v>
      </c>
      <c r="C16" s="17">
        <v>3.4227240649258999</v>
      </c>
    </row>
    <row r="17" spans="1:5">
      <c r="A17" s="3" t="s">
        <v>16</v>
      </c>
      <c r="B17" s="16">
        <v>530</v>
      </c>
      <c r="C17" s="56">
        <v>18.7014820042343</v>
      </c>
    </row>
    <row r="18" spans="1:5">
      <c r="A18" s="6" t="s">
        <v>17</v>
      </c>
      <c r="B18" s="7">
        <v>2834</v>
      </c>
      <c r="C18" s="8">
        <v>100</v>
      </c>
    </row>
    <row r="19" spans="1:5">
      <c r="A19" s="10" t="s">
        <v>18</v>
      </c>
    </row>
    <row r="20" spans="1:5">
      <c r="A20" s="9"/>
    </row>
    <row r="22" spans="1:5">
      <c r="A22" s="10"/>
    </row>
    <row r="23" spans="1:5">
      <c r="A23" s="10"/>
    </row>
    <row r="24" spans="1:5">
      <c r="A24" s="3"/>
      <c r="B24" s="16"/>
      <c r="C24" s="16"/>
      <c r="E24" s="13"/>
    </row>
    <row r="25" spans="1:5">
      <c r="A25" s="5"/>
      <c r="B25" s="15"/>
      <c r="C25" s="17"/>
      <c r="D25" s="28"/>
      <c r="E25" s="26"/>
    </row>
    <row r="26" spans="1:5">
      <c r="A26" s="4"/>
      <c r="B26" s="15"/>
      <c r="C26" s="17"/>
      <c r="D26" s="28"/>
      <c r="E26" s="26"/>
    </row>
    <row r="27" spans="1:5">
      <c r="A27" s="4"/>
      <c r="B27" s="15"/>
      <c r="C27" s="17"/>
      <c r="D27" s="28"/>
      <c r="E27" s="26"/>
    </row>
    <row r="28" spans="1:5">
      <c r="A28" s="4"/>
      <c r="B28" s="15"/>
      <c r="C28" s="17"/>
      <c r="D28" s="28"/>
      <c r="E28" s="26"/>
    </row>
    <row r="29" spans="1:5">
      <c r="A29" s="4"/>
      <c r="B29" s="15"/>
      <c r="C29" s="17"/>
      <c r="D29" s="28"/>
      <c r="E29" s="26"/>
    </row>
    <row r="30" spans="1:5">
      <c r="A30" s="4"/>
      <c r="B30" s="15"/>
      <c r="C30" s="17"/>
      <c r="D30" s="28"/>
      <c r="E30" s="26"/>
    </row>
    <row r="31" spans="1:5">
      <c r="A31" s="4"/>
      <c r="B31" s="15"/>
      <c r="C31" s="17"/>
      <c r="D31" s="28"/>
      <c r="E31" s="26"/>
    </row>
    <row r="32" spans="1:5">
      <c r="A32" s="4"/>
      <c r="B32" s="15"/>
      <c r="C32" s="17"/>
      <c r="D32" s="28"/>
      <c r="E32" s="26"/>
    </row>
    <row r="33" spans="1:5">
      <c r="A33" s="4"/>
      <c r="B33" s="15"/>
      <c r="C33" s="17"/>
      <c r="D33" s="28"/>
      <c r="E33" s="26"/>
    </row>
    <row r="34" spans="1:5">
      <c r="A34" s="4"/>
      <c r="B34" s="15"/>
      <c r="C34" s="17"/>
      <c r="D34" s="28"/>
      <c r="E34" s="26"/>
    </row>
    <row r="35" spans="1:5">
      <c r="A35" s="4"/>
      <c r="B35" s="15"/>
      <c r="C35" s="17"/>
      <c r="D35" s="28"/>
      <c r="E35" s="26"/>
    </row>
    <row r="36" spans="1:5">
      <c r="A36" s="4"/>
      <c r="B36" s="15"/>
      <c r="C36" s="17"/>
      <c r="D36" s="28"/>
      <c r="E36" s="26"/>
    </row>
    <row r="37" spans="1:5">
      <c r="A37" s="3"/>
      <c r="B37" s="49"/>
      <c r="C37" s="16"/>
      <c r="D37" s="14"/>
      <c r="E37" s="26"/>
    </row>
    <row r="38" spans="1:5">
      <c r="A38" s="10"/>
    </row>
    <row r="39" spans="1:5">
      <c r="A39" s="10"/>
    </row>
    <row r="40" spans="1:5" ht="16.5" customHeight="1"/>
    <row r="41" spans="1:5" ht="15" customHeight="1"/>
    <row r="61" spans="15:15">
      <c r="O61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E4312-3ADA-4601-B076-60022EB08891}">
  <dimension ref="A1:C33"/>
  <sheetViews>
    <sheetView workbookViewId="0">
      <selection activeCell="C7" sqref="C7"/>
    </sheetView>
  </sheetViews>
  <sheetFormatPr defaultRowHeight="15"/>
  <cols>
    <col min="1" max="1" width="22.5703125" customWidth="1"/>
    <col min="2" max="2" width="10.5703125" customWidth="1"/>
    <col min="3" max="3" width="9.42578125" customWidth="1"/>
  </cols>
  <sheetData>
    <row r="1" spans="1:3">
      <c r="A1" s="12" t="s">
        <v>95</v>
      </c>
      <c r="B1" s="11"/>
      <c r="C1" s="11"/>
    </row>
    <row r="2" spans="1:3">
      <c r="A2" s="30" t="s">
        <v>72</v>
      </c>
      <c r="B2" s="20" t="s">
        <v>1</v>
      </c>
      <c r="C2" s="20" t="s">
        <v>74</v>
      </c>
    </row>
    <row r="3" spans="1:3">
      <c r="A3" s="11" t="s">
        <v>20</v>
      </c>
      <c r="B3" s="11">
        <v>3</v>
      </c>
      <c r="C3" s="46">
        <v>0.41322314049586778</v>
      </c>
    </row>
    <row r="4" spans="1:3">
      <c r="A4" s="11" t="s">
        <v>21</v>
      </c>
      <c r="B4" s="11">
        <v>314</v>
      </c>
      <c r="C4" s="46">
        <v>43.250688705234161</v>
      </c>
    </row>
    <row r="5" spans="1:3">
      <c r="A5" s="11" t="s">
        <v>22</v>
      </c>
      <c r="B5" s="11">
        <v>365</v>
      </c>
      <c r="C5" s="46">
        <v>50.275482093663918</v>
      </c>
    </row>
    <row r="6" spans="1:3">
      <c r="A6" s="11" t="s">
        <v>23</v>
      </c>
      <c r="B6" s="11">
        <v>5</v>
      </c>
      <c r="C6" s="46">
        <v>0.68870523415977969</v>
      </c>
    </row>
    <row r="7" spans="1:3">
      <c r="A7" s="11" t="s">
        <v>24</v>
      </c>
      <c r="B7" s="11">
        <v>17</v>
      </c>
      <c r="C7" s="46">
        <v>2.3415977961432506</v>
      </c>
    </row>
    <row r="8" spans="1:3">
      <c r="A8" s="11" t="s">
        <v>26</v>
      </c>
      <c r="B8" s="11">
        <v>16</v>
      </c>
      <c r="C8" s="46">
        <v>2.2038567493112948</v>
      </c>
    </row>
    <row r="9" spans="1:3">
      <c r="A9" s="11" t="s">
        <v>27</v>
      </c>
      <c r="B9" s="11">
        <v>2</v>
      </c>
      <c r="C9" s="46">
        <v>0.27548209366391185</v>
      </c>
    </row>
    <row r="10" spans="1:3">
      <c r="A10" s="11" t="s">
        <v>28</v>
      </c>
      <c r="B10" s="11">
        <v>4</v>
      </c>
      <c r="C10" s="46">
        <v>0.55096418732782371</v>
      </c>
    </row>
    <row r="11" spans="1:3">
      <c r="A11" s="30" t="s">
        <v>17</v>
      </c>
      <c r="B11" s="30">
        <f>SUM(B3:B10)</f>
        <v>726</v>
      </c>
      <c r="C11" s="47">
        <v>100</v>
      </c>
    </row>
    <row r="23" spans="1:1">
      <c r="A23" s="45"/>
    </row>
    <row r="24" spans="1:1">
      <c r="A24" s="45"/>
    </row>
    <row r="25" spans="1:1">
      <c r="A25" s="45"/>
    </row>
    <row r="26" spans="1:1">
      <c r="A26" s="45"/>
    </row>
    <row r="27" spans="1:1">
      <c r="A27" s="45"/>
    </row>
    <row r="28" spans="1:1">
      <c r="A28" s="45"/>
    </row>
    <row r="29" spans="1:1">
      <c r="A29" s="45"/>
    </row>
    <row r="30" spans="1:1">
      <c r="A30" s="45"/>
    </row>
    <row r="31" spans="1:1">
      <c r="A31" s="45"/>
    </row>
    <row r="32" spans="1:1">
      <c r="A32" s="45"/>
    </row>
    <row r="33" spans="1:1">
      <c r="A33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BD5BF-BF7A-425D-A09E-02DD8F1D9E21}">
  <dimension ref="A1:I38"/>
  <sheetViews>
    <sheetView tabSelected="1" workbookViewId="0">
      <selection activeCell="A13" sqref="A13:D15"/>
    </sheetView>
  </sheetViews>
  <sheetFormatPr defaultRowHeight="15"/>
  <cols>
    <col min="1" max="1" width="27.7109375" customWidth="1"/>
    <col min="3" max="3" width="11.140625" bestFit="1" customWidth="1"/>
  </cols>
  <sheetData>
    <row r="1" spans="1:6">
      <c r="A1" s="50" t="s">
        <v>86</v>
      </c>
      <c r="B1" s="18"/>
      <c r="C1" s="18"/>
    </row>
    <row r="2" spans="1:6">
      <c r="A2" s="19" t="s">
        <v>19</v>
      </c>
      <c r="B2" s="20" t="s">
        <v>1</v>
      </c>
      <c r="C2" s="20" t="s">
        <v>74</v>
      </c>
    </row>
    <row r="3" spans="1:6">
      <c r="A3" s="21" t="s">
        <v>20</v>
      </c>
      <c r="B3" s="22">
        <v>28</v>
      </c>
      <c r="C3" s="46">
        <v>0.78917700112739564</v>
      </c>
      <c r="F3" s="28"/>
    </row>
    <row r="4" spans="1:6">
      <c r="A4" s="21" t="s">
        <v>21</v>
      </c>
      <c r="B4" s="22">
        <v>676</v>
      </c>
      <c r="C4" s="46">
        <v>19.052987598647125</v>
      </c>
      <c r="F4" s="28"/>
    </row>
    <row r="5" spans="1:6">
      <c r="A5" s="21" t="s">
        <v>83</v>
      </c>
      <c r="B5" s="22">
        <v>663</v>
      </c>
      <c r="C5" s="46">
        <v>18.686583990980836</v>
      </c>
      <c r="F5" s="28"/>
    </row>
    <row r="6" spans="1:6">
      <c r="A6" s="21" t="s">
        <v>23</v>
      </c>
      <c r="B6" s="22">
        <v>276</v>
      </c>
      <c r="C6" s="46">
        <v>7.7790304396843295</v>
      </c>
      <c r="F6" s="28"/>
    </row>
    <row r="7" spans="1:6">
      <c r="A7" s="21" t="s">
        <v>24</v>
      </c>
      <c r="B7" s="22">
        <v>865</v>
      </c>
      <c r="C7" s="46">
        <v>24.379932356257047</v>
      </c>
      <c r="F7" s="28"/>
    </row>
    <row r="8" spans="1:6">
      <c r="A8" s="21" t="s">
        <v>25</v>
      </c>
      <c r="B8" s="22">
        <v>33</v>
      </c>
      <c r="C8" s="46">
        <v>0.93010146561443074</v>
      </c>
      <c r="F8" s="28"/>
    </row>
    <row r="9" spans="1:6">
      <c r="A9" s="21" t="s">
        <v>26</v>
      </c>
      <c r="B9" s="22">
        <v>426</v>
      </c>
      <c r="C9" s="46">
        <v>12.006764374295379</v>
      </c>
      <c r="F9" s="28"/>
    </row>
    <row r="10" spans="1:6">
      <c r="A10" s="21" t="s">
        <v>27</v>
      </c>
      <c r="B10" s="22">
        <v>499</v>
      </c>
      <c r="C10" s="46">
        <v>14.064261555806088</v>
      </c>
      <c r="F10" s="28"/>
    </row>
    <row r="11" spans="1:6">
      <c r="A11" s="21" t="s">
        <v>28</v>
      </c>
      <c r="B11" s="22">
        <v>82</v>
      </c>
      <c r="C11" s="46">
        <v>2.3111612175873733</v>
      </c>
      <c r="F11" s="28"/>
    </row>
    <row r="12" spans="1:6">
      <c r="A12" s="23" t="s">
        <v>17</v>
      </c>
      <c r="B12" s="24">
        <v>3548</v>
      </c>
      <c r="C12" s="30">
        <v>100</v>
      </c>
    </row>
    <row r="13" spans="1:6" ht="15" customHeight="1">
      <c r="A13" s="77" t="s">
        <v>75</v>
      </c>
      <c r="B13" s="77"/>
      <c r="C13" s="77"/>
      <c r="D13" s="77"/>
      <c r="E13" s="51"/>
    </row>
    <row r="14" spans="1:6">
      <c r="A14" s="77"/>
      <c r="B14" s="77"/>
      <c r="C14" s="77"/>
      <c r="D14" s="77"/>
      <c r="E14" s="51"/>
    </row>
    <row r="15" spans="1:6" ht="33.75" customHeight="1">
      <c r="A15" s="77"/>
      <c r="B15" s="77"/>
      <c r="C15" s="77"/>
      <c r="D15" s="77"/>
      <c r="E15" s="51"/>
    </row>
    <row r="16" spans="1:6">
      <c r="A16" s="51"/>
      <c r="B16" s="51"/>
      <c r="C16" s="51"/>
      <c r="D16" s="51"/>
      <c r="E16" s="51"/>
    </row>
    <row r="17" spans="1:5">
      <c r="A17" s="51"/>
      <c r="B17" s="51"/>
      <c r="C17" s="51"/>
      <c r="D17" s="51"/>
      <c r="E17" s="51"/>
    </row>
    <row r="25" spans="1:5" ht="15" customHeight="1">
      <c r="B25" s="27"/>
    </row>
    <row r="26" spans="1:5">
      <c r="B26" s="27"/>
    </row>
    <row r="27" spans="1:5">
      <c r="B27" s="27"/>
      <c r="C27" s="28"/>
    </row>
    <row r="28" spans="1:5">
      <c r="B28" s="27"/>
      <c r="C28" s="28"/>
    </row>
    <row r="29" spans="1:5">
      <c r="B29" s="27"/>
      <c r="C29" s="28"/>
    </row>
    <row r="30" spans="1:5">
      <c r="B30" s="27"/>
      <c r="C30" s="28"/>
    </row>
    <row r="31" spans="1:5">
      <c r="B31" s="27"/>
      <c r="C31" s="28"/>
    </row>
    <row r="32" spans="1:5">
      <c r="B32" s="27"/>
      <c r="C32" s="28"/>
    </row>
    <row r="33" spans="1:9">
      <c r="A33" s="25"/>
      <c r="H33" s="27"/>
      <c r="I33" s="28"/>
    </row>
    <row r="34" spans="1:9">
      <c r="A34" s="25"/>
      <c r="H34" s="27"/>
      <c r="I34" s="28"/>
    </row>
    <row r="35" spans="1:9">
      <c r="A35" s="25"/>
      <c r="H35" s="27"/>
      <c r="I35" s="28"/>
    </row>
    <row r="36" spans="1:9">
      <c r="A36" s="25"/>
      <c r="H36" s="27"/>
      <c r="I36" s="28"/>
    </row>
    <row r="37" spans="1:9">
      <c r="A37" s="25"/>
      <c r="H37" s="27"/>
    </row>
    <row r="38" spans="1:9">
      <c r="A38" s="25"/>
      <c r="H38" s="27"/>
    </row>
  </sheetData>
  <mergeCells count="1">
    <mergeCell ref="A13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444A-B910-4F91-8573-C03D508D9E80}">
  <dimension ref="A1:C37"/>
  <sheetViews>
    <sheetView workbookViewId="0">
      <selection activeCell="D19" sqref="D19"/>
    </sheetView>
  </sheetViews>
  <sheetFormatPr defaultRowHeight="15"/>
  <cols>
    <col min="1" max="1" width="30.140625" customWidth="1"/>
    <col min="2" max="2" width="12.85546875" customWidth="1"/>
    <col min="3" max="3" width="10.140625" customWidth="1"/>
    <col min="8" max="8" width="10" customWidth="1"/>
  </cols>
  <sheetData>
    <row r="1" spans="1:3">
      <c r="A1" s="12" t="s">
        <v>84</v>
      </c>
      <c r="B1" s="11"/>
      <c r="C1" s="11"/>
    </row>
    <row r="2" spans="1:3">
      <c r="A2" s="30" t="s">
        <v>42</v>
      </c>
      <c r="B2" s="20" t="s">
        <v>1</v>
      </c>
      <c r="C2" s="20" t="s">
        <v>74</v>
      </c>
    </row>
    <row r="3" spans="1:3">
      <c r="A3" s="11" t="s">
        <v>43</v>
      </c>
      <c r="B3" s="11">
        <v>548</v>
      </c>
      <c r="C3" s="46">
        <v>20.333951762523192</v>
      </c>
    </row>
    <row r="4" spans="1:3">
      <c r="A4" s="11" t="s">
        <v>29</v>
      </c>
      <c r="B4" s="11">
        <v>96</v>
      </c>
      <c r="C4" s="46">
        <v>3.5621521335807054</v>
      </c>
    </row>
    <row r="5" spans="1:3">
      <c r="A5" s="11" t="s">
        <v>30</v>
      </c>
      <c r="B5" s="11">
        <v>121</v>
      </c>
      <c r="C5" s="46">
        <v>4.4897959183673466</v>
      </c>
    </row>
    <row r="6" spans="1:3">
      <c r="A6" s="11" t="s">
        <v>76</v>
      </c>
      <c r="B6" s="57">
        <v>364</v>
      </c>
      <c r="C6" s="46">
        <v>13.506493506493506</v>
      </c>
    </row>
    <row r="7" spans="1:3">
      <c r="A7" s="11" t="s">
        <v>32</v>
      </c>
      <c r="B7" s="11">
        <v>448</v>
      </c>
      <c r="C7" s="46">
        <v>16.623376623376622</v>
      </c>
    </row>
    <row r="8" spans="1:3">
      <c r="A8" s="11" t="s">
        <v>36</v>
      </c>
      <c r="B8" s="11">
        <v>11</v>
      </c>
      <c r="C8" s="46">
        <v>0.40816326530612246</v>
      </c>
    </row>
    <row r="9" spans="1:3">
      <c r="A9" s="11" t="s">
        <v>33</v>
      </c>
      <c r="B9" s="11">
        <v>206</v>
      </c>
      <c r="C9" s="46">
        <v>7.6437847866419304</v>
      </c>
    </row>
    <row r="10" spans="1:3">
      <c r="A10" s="11" t="s">
        <v>31</v>
      </c>
      <c r="B10" s="11">
        <v>202</v>
      </c>
      <c r="C10" s="46">
        <v>7.4953617810760669</v>
      </c>
    </row>
    <row r="11" spans="1:3">
      <c r="A11" s="11" t="s">
        <v>35</v>
      </c>
      <c r="B11" s="11">
        <v>63</v>
      </c>
      <c r="C11" s="46">
        <v>2.3376623376623376</v>
      </c>
    </row>
    <row r="12" spans="1:3">
      <c r="A12" s="11" t="s">
        <v>34</v>
      </c>
      <c r="B12" s="11">
        <v>391</v>
      </c>
      <c r="C12" s="46">
        <v>14.50834879406308</v>
      </c>
    </row>
    <row r="13" spans="1:3">
      <c r="A13" s="11" t="s">
        <v>38</v>
      </c>
      <c r="B13" s="11">
        <v>65</v>
      </c>
      <c r="C13" s="46">
        <v>2.4118738404452689</v>
      </c>
    </row>
    <row r="14" spans="1:3">
      <c r="A14" s="11" t="s">
        <v>37</v>
      </c>
      <c r="B14" s="11">
        <v>180</v>
      </c>
      <c r="C14" s="46">
        <v>6.679035250463822</v>
      </c>
    </row>
    <row r="15" spans="1:3">
      <c r="A15" s="59" t="s">
        <v>17</v>
      </c>
      <c r="B15" s="58">
        <f>SUM(B3:B14)</f>
        <v>2695</v>
      </c>
      <c r="C15" s="30">
        <v>100</v>
      </c>
    </row>
    <row r="19" spans="1:3">
      <c r="C19" s="16"/>
    </row>
    <row r="21" spans="1:3">
      <c r="A21" s="29"/>
    </row>
    <row r="22" spans="1:3">
      <c r="A22" s="29"/>
    </row>
    <row r="23" spans="1:3">
      <c r="A23" s="29"/>
    </row>
    <row r="24" spans="1:3">
      <c r="A24" s="29"/>
    </row>
    <row r="25" spans="1:3">
      <c r="A25" s="29"/>
    </row>
    <row r="26" spans="1:3">
      <c r="A26" s="29"/>
    </row>
    <row r="27" spans="1:3">
      <c r="A27" s="29"/>
    </row>
    <row r="28" spans="1:3">
      <c r="A28" s="29"/>
    </row>
    <row r="29" spans="1:3">
      <c r="A29" s="29"/>
    </row>
    <row r="30" spans="1:3">
      <c r="A30" s="29"/>
    </row>
    <row r="31" spans="1:3">
      <c r="A31" s="29"/>
    </row>
    <row r="32" spans="1:3">
      <c r="A32" s="29"/>
    </row>
    <row r="33" spans="1:1">
      <c r="A33" s="29"/>
    </row>
    <row r="34" spans="1:1">
      <c r="A34" s="29"/>
    </row>
    <row r="35" spans="1:1">
      <c r="A35" s="29"/>
    </row>
    <row r="36" spans="1:1">
      <c r="A36" s="29"/>
    </row>
    <row r="37" spans="1:1">
      <c r="A37" s="2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D1D82-BE26-4B07-884E-2B1FF69473B2}">
  <dimension ref="A1:C33"/>
  <sheetViews>
    <sheetView workbookViewId="0">
      <selection activeCell="F15" sqref="F15"/>
    </sheetView>
  </sheetViews>
  <sheetFormatPr defaultRowHeight="15"/>
  <cols>
    <col min="1" max="1" width="39" customWidth="1"/>
    <col min="2" max="2" width="10" customWidth="1"/>
    <col min="3" max="3" width="8.7109375" customWidth="1"/>
  </cols>
  <sheetData>
    <row r="1" spans="1:3" ht="14.25" customHeight="1">
      <c r="A1" s="60" t="s">
        <v>87</v>
      </c>
      <c r="B1" s="11"/>
      <c r="C1" s="11"/>
    </row>
    <row r="2" spans="1:3">
      <c r="A2" s="30" t="s">
        <v>73</v>
      </c>
      <c r="B2" s="20" t="s">
        <v>1</v>
      </c>
      <c r="C2" s="20" t="s">
        <v>74</v>
      </c>
    </row>
    <row r="3" spans="1:3">
      <c r="A3" s="31" t="s">
        <v>56</v>
      </c>
      <c r="B3" s="32">
        <v>851</v>
      </c>
      <c r="C3" s="62">
        <v>31.576994434137291</v>
      </c>
    </row>
    <row r="4" spans="1:3">
      <c r="A4" s="31" t="s">
        <v>52</v>
      </c>
      <c r="B4" s="32">
        <v>41</v>
      </c>
      <c r="C4" s="62">
        <v>1.5213358070500929</v>
      </c>
    </row>
    <row r="5" spans="1:3">
      <c r="A5" s="31" t="s">
        <v>51</v>
      </c>
      <c r="B5" s="32">
        <v>113</v>
      </c>
      <c r="C5" s="62">
        <v>4.1929499072356213</v>
      </c>
    </row>
    <row r="6" spans="1:3">
      <c r="A6" s="31" t="s">
        <v>49</v>
      </c>
      <c r="B6" s="32">
        <v>423</v>
      </c>
      <c r="C6" s="62">
        <v>15.695732838589983</v>
      </c>
    </row>
    <row r="7" spans="1:3">
      <c r="A7" s="31" t="s">
        <v>54</v>
      </c>
      <c r="B7" s="32">
        <v>7</v>
      </c>
      <c r="C7" s="62">
        <v>0.25974025974025972</v>
      </c>
    </row>
    <row r="8" spans="1:3">
      <c r="A8" s="31" t="s">
        <v>53</v>
      </c>
      <c r="B8" s="32">
        <v>129</v>
      </c>
      <c r="C8" s="62">
        <v>4.7866419294990727</v>
      </c>
    </row>
    <row r="9" spans="1:3">
      <c r="A9" s="31" t="s">
        <v>55</v>
      </c>
      <c r="B9" s="32">
        <v>77</v>
      </c>
      <c r="C9" s="62">
        <v>2.8571428571428572</v>
      </c>
    </row>
    <row r="10" spans="1:3">
      <c r="A10" s="31" t="s">
        <v>50</v>
      </c>
      <c r="B10" s="32">
        <v>85</v>
      </c>
      <c r="C10" s="62">
        <v>3.1539888682745829</v>
      </c>
    </row>
    <row r="11" spans="1:3">
      <c r="A11" s="31" t="s">
        <v>48</v>
      </c>
      <c r="B11" s="32">
        <v>902</v>
      </c>
      <c r="C11" s="62">
        <v>33.469387755102041</v>
      </c>
    </row>
    <row r="12" spans="1:3">
      <c r="A12" s="31" t="s">
        <v>57</v>
      </c>
      <c r="B12" s="32">
        <v>67</v>
      </c>
      <c r="C12" s="62">
        <v>2.4860853432282006</v>
      </c>
    </row>
    <row r="13" spans="1:3">
      <c r="A13" s="59" t="s">
        <v>17</v>
      </c>
      <c r="B13" s="58">
        <f>SUM(B3:B12)</f>
        <v>2695</v>
      </c>
      <c r="C13" s="63">
        <v>100</v>
      </c>
    </row>
    <row r="14" spans="1:3">
      <c r="C14" s="61"/>
    </row>
    <row r="21" spans="1:1">
      <c r="A21" s="36"/>
    </row>
    <row r="22" spans="1:1">
      <c r="A22" s="36"/>
    </row>
    <row r="23" spans="1:1">
      <c r="A23" s="36"/>
    </row>
    <row r="24" spans="1:1">
      <c r="A24" s="36"/>
    </row>
    <row r="25" spans="1:1">
      <c r="A25" s="36"/>
    </row>
    <row r="26" spans="1:1">
      <c r="A26" s="36"/>
    </row>
    <row r="27" spans="1:1">
      <c r="A27" s="36"/>
    </row>
    <row r="28" spans="1:1">
      <c r="A28" s="36"/>
    </row>
    <row r="29" spans="1:1">
      <c r="A29" s="36"/>
    </row>
    <row r="30" spans="1:1">
      <c r="A30" s="36"/>
    </row>
    <row r="31" spans="1:1">
      <c r="A31" s="36"/>
    </row>
    <row r="32" spans="1:1">
      <c r="A32" s="36"/>
    </row>
    <row r="33" spans="1:1">
      <c r="A33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F3B2-775A-4CA4-AD2B-DCD43A802547}">
  <dimension ref="A1:C21"/>
  <sheetViews>
    <sheetView workbookViewId="0">
      <selection activeCell="I14" sqref="I14"/>
    </sheetView>
  </sheetViews>
  <sheetFormatPr defaultRowHeight="15"/>
  <cols>
    <col min="1" max="1" width="13.85546875" customWidth="1"/>
  </cols>
  <sheetData>
    <row r="1" spans="1:3">
      <c r="A1" s="12" t="s">
        <v>88</v>
      </c>
      <c r="B1" s="11"/>
      <c r="C1" s="11"/>
    </row>
    <row r="2" spans="1:3">
      <c r="A2" s="30" t="s">
        <v>45</v>
      </c>
      <c r="B2" s="20" t="s">
        <v>1</v>
      </c>
      <c r="C2" s="20" t="s">
        <v>74</v>
      </c>
    </row>
    <row r="3" spans="1:3">
      <c r="A3" s="67" t="s">
        <v>39</v>
      </c>
      <c r="B3" s="64">
        <v>704</v>
      </c>
      <c r="C3" s="62">
        <v>26.122448979591837</v>
      </c>
    </row>
    <row r="4" spans="1:3">
      <c r="A4" s="67" t="s">
        <v>40</v>
      </c>
      <c r="B4" s="64">
        <v>1006</v>
      </c>
      <c r="C4" s="62">
        <v>37.328385899814471</v>
      </c>
    </row>
    <row r="5" spans="1:3">
      <c r="A5" s="67" t="s">
        <v>46</v>
      </c>
      <c r="B5" s="64">
        <v>115</v>
      </c>
      <c r="C5" s="62">
        <v>4.2671614100185531</v>
      </c>
    </row>
    <row r="6" spans="1:3">
      <c r="A6" s="67" t="s">
        <v>41</v>
      </c>
      <c r="B6" s="64">
        <v>37</v>
      </c>
      <c r="C6" s="62">
        <v>1.37291280148423</v>
      </c>
    </row>
    <row r="7" spans="1:3" ht="15.75" customHeight="1">
      <c r="A7" s="67" t="s">
        <v>47</v>
      </c>
      <c r="B7" s="64">
        <v>833</v>
      </c>
      <c r="C7" s="62">
        <v>30.909090909090907</v>
      </c>
    </row>
    <row r="8" spans="1:3">
      <c r="A8" s="68" t="s">
        <v>17</v>
      </c>
      <c r="B8" s="65">
        <v>2695</v>
      </c>
      <c r="C8" s="66">
        <v>100</v>
      </c>
    </row>
    <row r="9" spans="1:3">
      <c r="A9" s="11" t="s">
        <v>77</v>
      </c>
      <c r="B9" s="11"/>
      <c r="C9" s="11"/>
    </row>
    <row r="10" spans="1:3">
      <c r="A10" s="11" t="s">
        <v>78</v>
      </c>
      <c r="B10" s="11"/>
      <c r="C10" s="11"/>
    </row>
    <row r="14" spans="1:3">
      <c r="A14" s="54"/>
    </row>
    <row r="15" spans="1:3">
      <c r="A15" s="54"/>
    </row>
    <row r="16" spans="1:3">
      <c r="A16" s="54"/>
    </row>
    <row r="17" spans="1:1">
      <c r="A17" s="54"/>
    </row>
    <row r="18" spans="1:1">
      <c r="A18" s="54"/>
    </row>
    <row r="19" spans="1:1">
      <c r="A19" s="54"/>
    </row>
    <row r="20" spans="1:1">
      <c r="A20" s="54"/>
    </row>
    <row r="21" spans="1:1">
      <c r="A21" s="5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BF72D-2EEE-4B0D-B263-730DF2C97116}">
  <dimension ref="A1:L29"/>
  <sheetViews>
    <sheetView workbookViewId="0">
      <selection activeCell="E8" sqref="E8"/>
    </sheetView>
  </sheetViews>
  <sheetFormatPr defaultRowHeight="15"/>
  <cols>
    <col min="1" max="1" width="23.140625" customWidth="1"/>
    <col min="2" max="2" width="9.85546875" customWidth="1"/>
    <col min="6" max="6" width="11.5703125" bestFit="1" customWidth="1"/>
    <col min="11" max="11" width="11" customWidth="1"/>
    <col min="12" max="21" width="11.140625" customWidth="1"/>
  </cols>
  <sheetData>
    <row r="1" spans="1:12">
      <c r="A1" s="12" t="s">
        <v>91</v>
      </c>
      <c r="B1" s="11"/>
      <c r="C1" s="11"/>
      <c r="D1" s="39"/>
      <c r="E1" s="26"/>
      <c r="F1" s="26"/>
    </row>
    <row r="2" spans="1:12">
      <c r="A2" s="30" t="s">
        <v>19</v>
      </c>
      <c r="B2" s="30" t="s">
        <v>39</v>
      </c>
      <c r="C2" s="30" t="s">
        <v>40</v>
      </c>
      <c r="D2" s="39"/>
      <c r="E2" s="26"/>
      <c r="F2" s="26"/>
    </row>
    <row r="3" spans="1:12">
      <c r="A3" s="11" t="s">
        <v>24</v>
      </c>
      <c r="B3" s="70">
        <v>0.45621468926553665</v>
      </c>
      <c r="C3" s="70">
        <v>0.29563492063492064</v>
      </c>
      <c r="D3" s="39"/>
      <c r="E3" s="26"/>
      <c r="F3" s="26"/>
    </row>
    <row r="4" spans="1:12">
      <c r="A4" s="11" t="s">
        <v>21</v>
      </c>
      <c r="B4" s="70">
        <v>3.97727272727273E-2</v>
      </c>
      <c r="C4" s="70">
        <v>4.0674603174603197E-2</v>
      </c>
      <c r="D4" s="39"/>
      <c r="E4" s="26"/>
      <c r="F4" s="26"/>
    </row>
    <row r="5" spans="1:12">
      <c r="A5" s="11" t="s">
        <v>83</v>
      </c>
      <c r="B5" s="70">
        <v>4.8022598870056499E-2</v>
      </c>
      <c r="C5" s="70">
        <v>4.8611111111111119E-2</v>
      </c>
      <c r="D5" s="39"/>
      <c r="E5" s="26"/>
      <c r="F5" s="26"/>
    </row>
    <row r="6" spans="1:12">
      <c r="A6" s="11" t="s">
        <v>27</v>
      </c>
      <c r="B6" s="70">
        <v>0.17937853107344634</v>
      </c>
      <c r="C6" s="70">
        <v>0.20734126984126985</v>
      </c>
      <c r="D6" s="39"/>
      <c r="E6" s="26"/>
      <c r="F6" s="26"/>
      <c r="J6" s="26"/>
      <c r="K6" s="26"/>
    </row>
    <row r="7" spans="1:12">
      <c r="A7" s="11" t="s">
        <v>26</v>
      </c>
      <c r="B7" s="70">
        <v>0.12570621468926554</v>
      </c>
      <c r="C7" s="70">
        <v>0.18253968253968253</v>
      </c>
      <c r="D7" s="39"/>
      <c r="E7" s="26"/>
      <c r="F7" s="26"/>
    </row>
    <row r="8" spans="1:12">
      <c r="A8" s="11" t="s">
        <v>23</v>
      </c>
      <c r="B8" s="70">
        <v>0.1059322033898305</v>
      </c>
      <c r="C8" s="70">
        <v>0.16765873015873015</v>
      </c>
      <c r="D8" s="40"/>
    </row>
    <row r="9" spans="1:12">
      <c r="A9" s="11" t="s">
        <v>28</v>
      </c>
      <c r="B9" s="70">
        <v>1.8361581920903956E-2</v>
      </c>
      <c r="C9" s="70">
        <v>2.7777777777777776E-2</v>
      </c>
      <c r="H9" s="33"/>
    </row>
    <row r="10" spans="1:12">
      <c r="A10" s="11" t="s">
        <v>25</v>
      </c>
      <c r="B10" s="70">
        <v>1.2711864406779662E-2</v>
      </c>
      <c r="C10" s="70">
        <v>1.984126984126984E-2</v>
      </c>
      <c r="L10" s="37"/>
    </row>
    <row r="11" spans="1:12">
      <c r="A11" s="11" t="s">
        <v>20</v>
      </c>
      <c r="B11" s="70">
        <v>8.4745762711864406E-3</v>
      </c>
      <c r="C11" s="70">
        <v>9.9206349206349201E-3</v>
      </c>
    </row>
    <row r="12" spans="1:12">
      <c r="A12" s="30" t="s">
        <v>89</v>
      </c>
      <c r="B12" s="72">
        <v>1</v>
      </c>
      <c r="C12" s="72">
        <v>1</v>
      </c>
    </row>
    <row r="13" spans="1:12">
      <c r="A13" s="73"/>
      <c r="B13" s="74"/>
      <c r="C13" s="74"/>
    </row>
    <row r="14" spans="1:12">
      <c r="A14" s="73"/>
      <c r="B14" s="74"/>
      <c r="C14" s="74"/>
    </row>
    <row r="15" spans="1:12">
      <c r="A15" s="73"/>
      <c r="B15" s="74"/>
      <c r="C15" s="74"/>
    </row>
    <row r="16" spans="1:12" ht="16.5" customHeight="1">
      <c r="A16" s="12" t="s">
        <v>90</v>
      </c>
      <c r="B16" s="11"/>
      <c r="C16" s="11"/>
    </row>
    <row r="17" spans="1:6">
      <c r="A17" s="30" t="s">
        <v>19</v>
      </c>
      <c r="B17" s="30" t="s">
        <v>39</v>
      </c>
      <c r="C17" s="30" t="s">
        <v>40</v>
      </c>
    </row>
    <row r="18" spans="1:6">
      <c r="A18" s="11" t="s">
        <v>24</v>
      </c>
      <c r="B18" s="69">
        <v>323</v>
      </c>
      <c r="C18" s="69">
        <v>298</v>
      </c>
    </row>
    <row r="19" spans="1:6">
      <c r="A19" s="11" t="s">
        <v>21</v>
      </c>
      <c r="B19" s="69">
        <v>28</v>
      </c>
      <c r="C19" s="69">
        <v>39</v>
      </c>
    </row>
    <row r="20" spans="1:6">
      <c r="A20" s="11" t="s">
        <v>83</v>
      </c>
      <c r="B20" s="69">
        <v>34</v>
      </c>
      <c r="C20" s="69">
        <v>49</v>
      </c>
    </row>
    <row r="21" spans="1:6">
      <c r="A21" s="11" t="s">
        <v>27</v>
      </c>
      <c r="B21" s="69">
        <v>127</v>
      </c>
      <c r="C21" s="69">
        <v>209</v>
      </c>
    </row>
    <row r="22" spans="1:6" ht="16.5" customHeight="1">
      <c r="A22" s="11" t="s">
        <v>26</v>
      </c>
      <c r="B22" s="69">
        <v>89</v>
      </c>
      <c r="C22" s="69">
        <v>184</v>
      </c>
    </row>
    <row r="23" spans="1:6" ht="16.5" customHeight="1">
      <c r="A23" s="11" t="s">
        <v>23</v>
      </c>
      <c r="B23" s="69">
        <v>75</v>
      </c>
      <c r="C23" s="69">
        <v>169</v>
      </c>
    </row>
    <row r="24" spans="1:6" ht="16.5" customHeight="1">
      <c r="A24" s="11" t="s">
        <v>28</v>
      </c>
      <c r="B24" s="69">
        <v>13</v>
      </c>
      <c r="C24" s="69">
        <v>28</v>
      </c>
    </row>
    <row r="25" spans="1:6" ht="16.5" customHeight="1">
      <c r="A25" s="11" t="s">
        <v>25</v>
      </c>
      <c r="B25" s="69">
        <v>9</v>
      </c>
      <c r="C25" s="69">
        <v>20</v>
      </c>
    </row>
    <row r="26" spans="1:6" ht="18" customHeight="1">
      <c r="A26" s="11" t="s">
        <v>20</v>
      </c>
      <c r="B26" s="69">
        <v>6</v>
      </c>
      <c r="C26" s="69">
        <v>10</v>
      </c>
    </row>
    <row r="27" spans="1:6">
      <c r="A27" s="30" t="s">
        <v>89</v>
      </c>
      <c r="B27" s="71">
        <v>704</v>
      </c>
      <c r="C27" s="71">
        <v>1006</v>
      </c>
      <c r="D27" s="38"/>
    </row>
    <row r="28" spans="1:6">
      <c r="A28" s="11"/>
      <c r="B28" s="11"/>
      <c r="C28" s="11"/>
      <c r="D28" s="39"/>
      <c r="E28" s="26"/>
      <c r="F28" s="26"/>
    </row>
    <row r="29" spans="1:6">
      <c r="A29" s="11"/>
      <c r="B29" s="11"/>
      <c r="C29" s="11"/>
      <c r="D29" s="39"/>
      <c r="E29" s="26"/>
      <c r="F29" s="2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6A1B-0D4E-45E8-B1CE-8FFBBDA24331}">
  <dimension ref="A1:G27"/>
  <sheetViews>
    <sheetView workbookViewId="0">
      <selection activeCell="H26" sqref="H26"/>
    </sheetView>
  </sheetViews>
  <sheetFormatPr defaultRowHeight="15"/>
  <cols>
    <col min="1" max="1" width="16.85546875" customWidth="1"/>
    <col min="2" max="2" width="8.7109375" customWidth="1"/>
    <col min="3" max="3" width="8.85546875" customWidth="1"/>
  </cols>
  <sheetData>
    <row r="1" spans="1:5">
      <c r="A1" s="12" t="s">
        <v>92</v>
      </c>
      <c r="B1" s="11"/>
      <c r="C1" s="11"/>
    </row>
    <row r="2" spans="1:5">
      <c r="A2" s="30" t="s">
        <v>45</v>
      </c>
      <c r="B2" s="20" t="s">
        <v>1</v>
      </c>
      <c r="C2" s="20" t="s">
        <v>74</v>
      </c>
    </row>
    <row r="3" spans="1:5">
      <c r="A3" s="67" t="s">
        <v>39</v>
      </c>
      <c r="B3" s="64">
        <v>388</v>
      </c>
      <c r="C3" s="46">
        <v>14.397031539888683</v>
      </c>
    </row>
    <row r="4" spans="1:5">
      <c r="A4" s="67" t="s">
        <v>40</v>
      </c>
      <c r="B4" s="64">
        <v>1252</v>
      </c>
      <c r="C4" s="46">
        <v>46.456400742115029</v>
      </c>
    </row>
    <row r="5" spans="1:5">
      <c r="A5" s="67" t="s">
        <v>46</v>
      </c>
      <c r="B5" s="64">
        <v>53</v>
      </c>
      <c r="C5" s="46">
        <v>1.9666048237476808</v>
      </c>
    </row>
    <row r="6" spans="1:5">
      <c r="A6" s="67" t="s">
        <v>41</v>
      </c>
      <c r="B6" s="64">
        <v>978</v>
      </c>
      <c r="C6" s="46">
        <v>36.28942486085343</v>
      </c>
    </row>
    <row r="7" spans="1:5">
      <c r="A7" s="75" t="s">
        <v>47</v>
      </c>
      <c r="B7" s="64">
        <v>24</v>
      </c>
      <c r="C7" s="46">
        <v>0.89053803339517634</v>
      </c>
    </row>
    <row r="8" spans="1:5">
      <c r="A8" s="68" t="s">
        <v>17</v>
      </c>
      <c r="B8" s="76">
        <v>2695</v>
      </c>
      <c r="C8" s="30">
        <v>100</v>
      </c>
    </row>
    <row r="9" spans="1:5">
      <c r="A9" s="52" t="s">
        <v>80</v>
      </c>
      <c r="B9" s="11"/>
      <c r="C9" s="11"/>
    </row>
    <row r="11" spans="1:5">
      <c r="E11" s="28"/>
    </row>
    <row r="13" spans="1:5" ht="23.25" customHeight="1"/>
    <row r="20" spans="1:7" ht="15" customHeight="1">
      <c r="A20" s="34"/>
    </row>
    <row r="21" spans="1:7">
      <c r="A21" s="34"/>
    </row>
    <row r="22" spans="1:7">
      <c r="G22" s="34"/>
    </row>
    <row r="23" spans="1:7">
      <c r="G23" s="34"/>
    </row>
    <row r="24" spans="1:7">
      <c r="G24" s="34"/>
    </row>
    <row r="25" spans="1:7">
      <c r="G25" s="34"/>
    </row>
    <row r="26" spans="1:7">
      <c r="G26" s="34"/>
    </row>
    <row r="27" spans="1:7">
      <c r="G27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E5517-2916-4243-8D95-9F77D95C1044}">
  <dimension ref="A1:G23"/>
  <sheetViews>
    <sheetView workbookViewId="0">
      <selection activeCell="C3" sqref="C3"/>
    </sheetView>
  </sheetViews>
  <sheetFormatPr defaultRowHeight="15"/>
  <cols>
    <col min="1" max="1" width="17.28515625" customWidth="1"/>
  </cols>
  <sheetData>
    <row r="1" spans="1:3">
      <c r="A1" s="12" t="s">
        <v>93</v>
      </c>
      <c r="B1" s="11"/>
      <c r="C1" s="11"/>
    </row>
    <row r="2" spans="1:3">
      <c r="A2" s="66" t="s">
        <v>79</v>
      </c>
      <c r="B2" s="20" t="s">
        <v>1</v>
      </c>
      <c r="C2" s="20" t="s">
        <v>74</v>
      </c>
    </row>
    <row r="3" spans="1:3">
      <c r="A3" s="67" t="s">
        <v>44</v>
      </c>
      <c r="B3" s="64">
        <v>310</v>
      </c>
      <c r="C3" s="46">
        <v>11.502782931354361</v>
      </c>
    </row>
    <row r="4" spans="1:3">
      <c r="A4" s="67" t="s">
        <v>81</v>
      </c>
      <c r="B4" s="64">
        <v>1552</v>
      </c>
      <c r="C4" s="46">
        <v>57.588126159554733</v>
      </c>
    </row>
    <row r="5" spans="1:3">
      <c r="A5" s="18" t="s">
        <v>70</v>
      </c>
      <c r="B5" s="18">
        <v>833</v>
      </c>
      <c r="C5" s="46">
        <v>30.909090909090907</v>
      </c>
    </row>
    <row r="6" spans="1:3">
      <c r="A6" s="68" t="s">
        <v>17</v>
      </c>
      <c r="B6" s="76">
        <v>2695</v>
      </c>
      <c r="C6" s="47">
        <v>100</v>
      </c>
    </row>
    <row r="7" spans="1:3">
      <c r="A7" s="53" t="s">
        <v>82</v>
      </c>
    </row>
    <row r="19" spans="7:7">
      <c r="G19" s="35"/>
    </row>
    <row r="20" spans="7:7">
      <c r="G20" s="35"/>
    </row>
    <row r="21" spans="7:7">
      <c r="G21" s="35"/>
    </row>
    <row r="22" spans="7:7">
      <c r="G22" s="35"/>
    </row>
    <row r="23" spans="7:7">
      <c r="G23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04367-B971-41FD-9178-51677FE9C073}">
  <dimension ref="A1:D42"/>
  <sheetViews>
    <sheetView workbookViewId="0">
      <selection activeCell="C10" sqref="C10"/>
    </sheetView>
  </sheetViews>
  <sheetFormatPr defaultRowHeight="15"/>
  <cols>
    <col min="1" max="1" width="24" customWidth="1"/>
    <col min="3" max="3" width="11.140625" bestFit="1" customWidth="1"/>
    <col min="4" max="4" width="22.140625" customWidth="1"/>
  </cols>
  <sheetData>
    <row r="1" spans="1:4">
      <c r="A1" s="50" t="s">
        <v>94</v>
      </c>
      <c r="B1" s="11"/>
      <c r="C1" s="11"/>
      <c r="D1" s="11"/>
    </row>
    <row r="2" spans="1:4">
      <c r="A2" s="30" t="s">
        <v>58</v>
      </c>
      <c r="B2" s="20" t="s">
        <v>1</v>
      </c>
      <c r="C2" s="20" t="s">
        <v>74</v>
      </c>
      <c r="D2" s="11"/>
    </row>
    <row r="3" spans="1:4">
      <c r="A3" s="41" t="s">
        <v>59</v>
      </c>
      <c r="B3" s="11">
        <v>2</v>
      </c>
      <c r="C3" s="46">
        <v>7.4211502782931357E-2</v>
      </c>
    </row>
    <row r="4" spans="1:4">
      <c r="A4" s="41" t="s">
        <v>60</v>
      </c>
      <c r="B4" s="11">
        <v>19</v>
      </c>
      <c r="C4" s="46">
        <v>0.70500927643784794</v>
      </c>
    </row>
    <row r="5" spans="1:4">
      <c r="A5" s="41" t="s">
        <v>61</v>
      </c>
      <c r="B5" s="11">
        <v>25</v>
      </c>
      <c r="C5" s="46">
        <v>0.927643784786642</v>
      </c>
    </row>
    <row r="6" spans="1:4">
      <c r="A6" s="41" t="s">
        <v>62</v>
      </c>
      <c r="B6" s="11">
        <v>46</v>
      </c>
      <c r="C6" s="46">
        <v>1.7068645640074214</v>
      </c>
    </row>
    <row r="7" spans="1:4">
      <c r="A7" s="41" t="s">
        <v>63</v>
      </c>
      <c r="B7" s="11">
        <v>33</v>
      </c>
      <c r="C7" s="46">
        <v>1.2244897959183674</v>
      </c>
    </row>
    <row r="8" spans="1:4">
      <c r="A8" s="41" t="s">
        <v>64</v>
      </c>
      <c r="B8" s="11">
        <v>124</v>
      </c>
      <c r="C8" s="46">
        <v>4.6011131725417442</v>
      </c>
    </row>
    <row r="9" spans="1:4">
      <c r="A9" s="41" t="s">
        <v>65</v>
      </c>
      <c r="B9" s="11">
        <v>268</v>
      </c>
      <c r="C9" s="46">
        <v>9.9443413729128025</v>
      </c>
    </row>
    <row r="10" spans="1:4">
      <c r="A10" s="41" t="s">
        <v>66</v>
      </c>
      <c r="B10" s="11">
        <v>237</v>
      </c>
      <c r="C10" s="46">
        <v>8.7940630797773665</v>
      </c>
    </row>
    <row r="11" spans="1:4">
      <c r="A11" s="41" t="s">
        <v>67</v>
      </c>
      <c r="B11" s="11">
        <v>725</v>
      </c>
      <c r="C11" s="46">
        <v>26.90166975881262</v>
      </c>
    </row>
    <row r="12" spans="1:4">
      <c r="A12" s="41" t="s">
        <v>68</v>
      </c>
      <c r="B12" s="11">
        <v>175</v>
      </c>
      <c r="C12" s="46">
        <v>6.4935064935064926</v>
      </c>
    </row>
    <row r="13" spans="1:4">
      <c r="A13" s="41" t="s">
        <v>69</v>
      </c>
      <c r="B13" s="11">
        <v>156</v>
      </c>
      <c r="C13" s="46">
        <v>5.7884972170686462</v>
      </c>
    </row>
    <row r="14" spans="1:4">
      <c r="A14" s="41" t="s">
        <v>38</v>
      </c>
      <c r="B14" s="11">
        <v>103</v>
      </c>
      <c r="C14" s="46">
        <v>3.8218923933209652</v>
      </c>
    </row>
    <row r="15" spans="1:4">
      <c r="A15" s="41" t="s">
        <v>70</v>
      </c>
      <c r="B15" s="11">
        <v>782</v>
      </c>
      <c r="C15" s="46">
        <v>29.01669758812616</v>
      </c>
    </row>
    <row r="16" spans="1:4">
      <c r="A16" s="42" t="s">
        <v>17</v>
      </c>
      <c r="B16" s="43">
        <f>SUM(B3:B15)</f>
        <v>2695</v>
      </c>
      <c r="C16" s="47">
        <v>100.00000000000001</v>
      </c>
    </row>
    <row r="17" spans="1:4">
      <c r="A17" s="11" t="s">
        <v>71</v>
      </c>
      <c r="B17" s="11"/>
      <c r="C17" s="11"/>
      <c r="D17" s="11"/>
    </row>
    <row r="27" spans="1:4">
      <c r="A27" s="44"/>
    </row>
    <row r="28" spans="1:4">
      <c r="A28" s="44"/>
    </row>
    <row r="29" spans="1:4">
      <c r="A29" s="44"/>
    </row>
    <row r="30" spans="1:4">
      <c r="A30" s="44"/>
    </row>
    <row r="31" spans="1:4">
      <c r="A31" s="44"/>
    </row>
    <row r="32" spans="1:4">
      <c r="A32" s="44"/>
    </row>
    <row r="33" spans="1:1">
      <c r="A33" s="44"/>
    </row>
    <row r="34" spans="1:1">
      <c r="A34" s="44"/>
    </row>
    <row r="35" spans="1:1">
      <c r="A35" s="44"/>
    </row>
    <row r="36" spans="1:1">
      <c r="A36" s="44"/>
    </row>
    <row r="37" spans="1:1">
      <c r="A37" s="44"/>
    </row>
    <row r="38" spans="1:1">
      <c r="A38" s="44"/>
    </row>
    <row r="39" spans="1:1">
      <c r="A39" s="44"/>
    </row>
    <row r="40" spans="1:1">
      <c r="A40" s="44"/>
    </row>
    <row r="41" spans="1:1">
      <c r="A41" s="44"/>
    </row>
    <row r="42" spans="1:1">
      <c r="A42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Tabell 5.1 Hatbrottsmotiv</vt:lpstr>
      <vt:lpstr>Tabell 5.2 Brottskategori</vt:lpstr>
      <vt:lpstr>Tabell 5.3 Brottsplats</vt:lpstr>
      <vt:lpstr>Tabell 5.4 Tillvägagångssätt</vt:lpstr>
      <vt:lpstr>Tabell 5.5 Utsattas kön</vt:lpstr>
      <vt:lpstr>Figur 5.1 (dataunderlag)</vt:lpstr>
      <vt:lpstr>Tabell 5.6 Gärningspersons kön</vt:lpstr>
      <vt:lpstr>Tabell 5.7 Utsatt i yrkesrollen</vt:lpstr>
      <vt:lpstr>Tabell 5.8 Relation</vt:lpstr>
      <vt:lpstr>Tabell 5.9 Ospecificerade</vt:lpstr>
    </vt:vector>
  </TitlesOfParts>
  <Company>Brottsförebyggande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Lundgren</dc:creator>
  <cp:lastModifiedBy>Aravella Lejonstad</cp:lastModifiedBy>
  <dcterms:created xsi:type="dcterms:W3CDTF">2023-08-21T08:16:20Z</dcterms:created>
  <dcterms:modified xsi:type="dcterms:W3CDTF">2023-12-08T12:49:09Z</dcterms:modified>
</cp:coreProperties>
</file>